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laarakkers\Desktop\SMT Ploegen\Leege versies\"/>
    </mc:Choice>
  </mc:AlternateContent>
  <xr:revisionPtr revIDLastSave="0" documentId="13_ncr:1_{367CAA84-C2E2-46DD-91BC-F6C4596A3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Y20" i="1"/>
  <c r="Y21" i="1"/>
  <c r="Y23" i="1" l="1"/>
  <c r="B20" i="1" l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O23" i="1" l="1"/>
  <c r="M23" i="1"/>
  <c r="K23" i="1"/>
  <c r="C23" i="1"/>
  <c r="I23" i="1"/>
  <c r="P23" i="1"/>
  <c r="N23" i="1"/>
  <c r="L23" i="1"/>
  <c r="J23" i="1"/>
  <c r="D23" i="1"/>
  <c r="B23" i="1"/>
  <c r="U23" i="1"/>
  <c r="S23" i="1"/>
  <c r="G23" i="1"/>
  <c r="W23" i="1"/>
  <c r="V23" i="1"/>
  <c r="X23" i="1"/>
  <c r="X24" i="1" s="1"/>
  <c r="T23" i="1"/>
  <c r="H23" i="1"/>
  <c r="R23" i="1"/>
  <c r="F23" i="1"/>
  <c r="Q23" i="1"/>
  <c r="E23" i="1"/>
  <c r="N24" i="1" l="1"/>
  <c r="L24" i="1"/>
  <c r="J24" i="1"/>
  <c r="H24" i="1"/>
  <c r="B24" i="1"/>
  <c r="D24" i="1"/>
  <c r="V24" i="1"/>
  <c r="T24" i="1"/>
  <c r="P24" i="1"/>
  <c r="F24" i="1"/>
  <c r="R24" i="1"/>
  <c r="Y25" i="1" l="1"/>
  <c r="O25" i="1"/>
  <c r="G25" i="1"/>
  <c r="U25" i="1"/>
  <c r="W25" i="1"/>
  <c r="C25" i="1"/>
  <c r="I25" i="1"/>
  <c r="E25" i="1"/>
  <c r="Q25" i="1"/>
  <c r="S25" i="1"/>
  <c r="K25" i="1"/>
  <c r="M25" i="1"/>
  <c r="N25" i="1"/>
  <c r="J25" i="1"/>
  <c r="B25" i="1"/>
  <c r="V25" i="1"/>
  <c r="L25" i="1"/>
  <c r="H25" i="1"/>
  <c r="T25" i="1"/>
  <c r="D25" i="1"/>
  <c r="P25" i="1"/>
  <c r="R25" i="1"/>
  <c r="F25" i="1"/>
</calcChain>
</file>

<file path=xl/sharedStrings.xml><?xml version="1.0" encoding="utf-8"?>
<sst xmlns="http://schemas.openxmlformats.org/spreadsheetml/2006/main" count="62" uniqueCount="39">
  <si>
    <t>Datum:</t>
  </si>
  <si>
    <t>jury:</t>
  </si>
  <si>
    <r>
      <rPr>
        <b/>
        <sz val="10"/>
        <color theme="1"/>
        <rFont val="Calibri"/>
        <family val="2"/>
      </rPr>
      <t xml:space="preserve">Cat 3           </t>
    </r>
    <r>
      <rPr>
        <sz val="10"/>
        <color theme="1"/>
        <rFont val="Calibri"/>
        <family val="2"/>
      </rPr>
      <t xml:space="preserve">                               veldnummer</t>
    </r>
  </si>
  <si>
    <r>
      <rPr>
        <b/>
        <sz val="10"/>
        <color theme="1"/>
        <rFont val="Calibri"/>
        <family val="2"/>
      </rPr>
      <t>1. beginvoor</t>
    </r>
    <r>
      <rPr>
        <sz val="10"/>
        <color theme="1"/>
        <rFont val="Calibri"/>
        <family val="2"/>
      </rPr>
      <t xml:space="preserve"> schoon, over de gehele lengte losgesneden, vlak, uniform beeld over gehele lengte</t>
    </r>
  </si>
  <si>
    <t>1a. rechtheid beginvoor</t>
  </si>
  <si>
    <r>
      <rPr>
        <b/>
        <sz val="10"/>
        <color theme="1"/>
        <rFont val="Calibri"/>
        <family val="2"/>
      </rPr>
      <t>2. aanstorting</t>
    </r>
    <r>
      <rPr>
        <sz val="10"/>
        <color theme="1"/>
        <rFont val="Calibri"/>
        <family val="2"/>
      </rPr>
      <t xml:space="preserve"> gehele opening gevuld. vegetatie ondergedekt, uniform beeld, even hoog, breed en recht dan rest van het ploegwerk. De aanstorting kan pas beoordeeld worden nadat deze is voltooid is (3 of 4 omgangen )</t>
    </r>
  </si>
  <si>
    <t>2a. rechtheid aanstorting</t>
  </si>
  <si>
    <r>
      <t xml:space="preserve">3. geploegde sneden, </t>
    </r>
    <r>
      <rPr>
        <sz val="10"/>
        <color theme="1"/>
        <rFont val="Calibri"/>
        <family val="2"/>
      </rPr>
      <t>niet te sterk verkruimeld, voldoende grond voor zaaibed</t>
    </r>
  </si>
  <si>
    <r>
      <t xml:space="preserve">4. geploegde sneden </t>
    </r>
    <r>
      <rPr>
        <sz val="10"/>
        <color theme="1"/>
        <rFont val="Calibri"/>
        <family val="2"/>
      </rPr>
      <t>, even hoog, even breed en voldoende gekeerd, uniform beeld</t>
    </r>
  </si>
  <si>
    <r>
      <t xml:space="preserve">5. geploegde sneden, </t>
    </r>
    <r>
      <rPr>
        <sz val="10"/>
        <color theme="1"/>
        <rFont val="Calibri"/>
        <family val="2"/>
      </rPr>
      <t>goed tegen elkaar aansluiten, zichtbaar over gehele lengte van perceel (voldoende geaccentueerd)</t>
    </r>
  </si>
  <si>
    <t>5a. rechtheid geploegde sneden</t>
  </si>
  <si>
    <r>
      <t xml:space="preserve">6. dekking groen en stoppel, </t>
    </r>
    <r>
      <rPr>
        <sz val="10"/>
        <color theme="1"/>
        <rFont val="Calibri"/>
        <family val="2"/>
      </rPr>
      <t>alle vegetatie moet zijn ondergeploegd</t>
    </r>
  </si>
  <si>
    <r>
      <rPr>
        <b/>
        <sz val="10"/>
        <color theme="1"/>
        <rFont val="Calibri"/>
        <family val="2"/>
      </rPr>
      <t>7. aanstorting van de geer</t>
    </r>
    <r>
      <rPr>
        <sz val="10"/>
        <color theme="1"/>
        <rFont val="Calibri"/>
        <family val="2"/>
      </rPr>
      <t xml:space="preserve"> eerste snede goed aangesloten en zichtbaar, over de gehele lengte geen oneffenheden en geen wielspoor zichtbaar</t>
    </r>
  </si>
  <si>
    <t>7a. rechtheid aanstorting van de geer</t>
  </si>
  <si>
    <r>
      <rPr>
        <b/>
        <sz val="10"/>
        <color theme="1"/>
        <rFont val="Calibri"/>
        <family val="2"/>
      </rPr>
      <t>8. afwerking derde wendakker</t>
    </r>
    <r>
      <rPr>
        <sz val="10"/>
        <color theme="1"/>
        <rFont val="Calibri"/>
        <family val="2"/>
      </rPr>
      <t xml:space="preserve"> en eindvoor uniform beeld over gehele lengte, vlak en schoon. Exact op 1,50 meter van de buurman (16 sneden). Geen geer overhouden.</t>
    </r>
  </si>
  <si>
    <t>8a. rechtheid eindvoor</t>
  </si>
  <si>
    <r>
      <t xml:space="preserve">9. inzetten en uitlichten, </t>
    </r>
    <r>
      <rPr>
        <sz val="10"/>
        <color theme="1"/>
        <rFont val="Calibri"/>
        <family val="2"/>
      </rPr>
      <t>inzetten met voorste schaar op merkvoor, snel op diepte, uitlichten bij bereik grensvoor, zodanig dat veld gelijkmatig is geploegd</t>
    </r>
  </si>
  <si>
    <r>
      <t xml:space="preserve">10. algemene indruk, </t>
    </r>
    <r>
      <rPr>
        <sz val="10"/>
        <color theme="1"/>
        <rFont val="Calibri"/>
        <family val="2"/>
      </rPr>
      <t>totale indruk van gehele ploegwerk, beoordeling vakmanschap van de ploeger</t>
    </r>
  </si>
  <si>
    <t>totaal aantal punten (maximaal 100)</t>
  </si>
  <si>
    <t>totaal aantal punten rechtheid : 2</t>
  </si>
  <si>
    <r>
      <t xml:space="preserve">totaal aantal strafpunten (in mindering op het totaal) </t>
    </r>
    <r>
      <rPr>
        <b/>
        <sz val="10"/>
        <color theme="1"/>
        <rFont val="Calibri"/>
        <family val="2"/>
      </rPr>
      <t>invullen met - voor getal !</t>
    </r>
  </si>
  <si>
    <t>eindresultaat puntentotaal</t>
  </si>
  <si>
    <t>Rangschikking</t>
  </si>
  <si>
    <t>Metingen restbreedte</t>
  </si>
  <si>
    <t>Jury start</t>
  </si>
  <si>
    <t>Jury over zeide</t>
  </si>
  <si>
    <t>Gemmiddeld</t>
  </si>
  <si>
    <t>J. Hollebrandse</t>
  </si>
  <si>
    <t>Johan Crooijmans</t>
  </si>
  <si>
    <t>Marcel van Neste</t>
  </si>
  <si>
    <t>Marius Jenniskens</t>
  </si>
  <si>
    <t>Jan Janssen</t>
  </si>
  <si>
    <t>Piet Derks</t>
  </si>
  <si>
    <t>Niels Bossen</t>
  </si>
  <si>
    <t>Robert Smout</t>
  </si>
  <si>
    <t>Ben Buijs</t>
  </si>
  <si>
    <t>Ad Hendriks</t>
  </si>
  <si>
    <t>Bennie Beernink</t>
  </si>
  <si>
    <t>Gerard Kuenen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</si>
</sst>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textRotation="90"/>
    </xf>
    <xf numFmtId="0" fontId="0" fillId="0" borderId="2" xfId="0" applyBorder="1"/>
    <xf numFmtId="0" fontId="0" fillId="0" borderId="0" xfId="0" applyAlignment="1">
      <alignment textRotation="180"/>
    </xf>
    <xf numFmtId="0" fontId="0" fillId="0" borderId="0" xfId="0" applyAlignment="1">
      <alignment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textRotation="90"/>
    </xf>
    <xf numFmtId="0" fontId="0" fillId="2" borderId="0" xfId="0" applyFill="1" applyBorder="1" applyAlignment="1">
      <alignment textRotation="90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1117600</xdr:colOff>
      <xdr:row>0</xdr:row>
      <xdr:rowOff>0</xdr:rowOff>
    </xdr:from>
    <xdr:to>
      <xdr:col>0</xdr:col>
      <xdr:colOff>1650998</xdr:colOff>
      <xdr:row>0</xdr:row>
      <xdr:rowOff>520700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3B686BBF-C6BD-4200-81F7-3B72333F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600" y="0"/>
          <a:ext cx="533398" cy="520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1117600</xdr:colOff>
      <xdr:row>0</xdr:row>
      <xdr:rowOff>0</xdr:rowOff>
    </xdr:from>
    <xdr:to>
      <xdr:col>0</xdr:col>
      <xdr:colOff>1650998</xdr:colOff>
      <xdr:row>1</xdr:row>
      <xdr:rowOff>252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1B9011-FFBB-469E-ACFF-A336A113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600" y="0"/>
          <a:ext cx="533398" cy="527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topLeftCell="A14" workbookViewId="0">
      <selection activeCell="P24" sqref="P24"/>
    </sheetView>
  </sheetViews>
  <sheetFormatPr defaultRowHeight="14.4" x14ac:dyDescent="0.3"/>
  <cols>
    <col min="1" max="1" width="39.6640625" customWidth="1"/>
    <col min="2" max="5" width="7.21875" customWidth="1"/>
    <col min="6" max="7" width="7.21875" style="13" customWidth="1"/>
    <col min="8" max="25" width="7.21875" customWidth="1"/>
    <col min="26" max="27" width="7.21875" style="20" customWidth="1"/>
    <col min="28" max="33" width="7.21875" style="19" customWidth="1"/>
    <col min="34" max="35" width="7.21875" style="20" customWidth="1"/>
    <col min="36" max="39" width="7.21875" style="19" customWidth="1"/>
    <col min="40" max="56" width="7.21875" customWidth="1"/>
  </cols>
  <sheetData>
    <row r="1" spans="1:55" ht="41.55" customHeight="1" x14ac:dyDescent="0.3">
      <c r="T1" t="s">
        <v>0</v>
      </c>
      <c r="X1" t="s">
        <v>1</v>
      </c>
    </row>
    <row r="2" spans="1:55" x14ac:dyDescent="0.3">
      <c r="A2" s="1" t="s">
        <v>2</v>
      </c>
      <c r="B2" s="2">
        <v>24</v>
      </c>
      <c r="C2" s="2"/>
      <c r="D2" s="2">
        <v>25</v>
      </c>
      <c r="E2" s="2"/>
      <c r="F2" s="14">
        <v>26</v>
      </c>
      <c r="G2" s="2"/>
      <c r="H2" s="2">
        <v>27</v>
      </c>
      <c r="I2" s="2"/>
      <c r="J2" s="2">
        <v>28</v>
      </c>
      <c r="K2" s="2"/>
      <c r="L2" s="2">
        <v>29</v>
      </c>
      <c r="M2" s="2"/>
      <c r="N2" s="2">
        <v>30</v>
      </c>
      <c r="O2" s="2"/>
      <c r="P2" s="2">
        <v>31</v>
      </c>
      <c r="Q2" s="2"/>
      <c r="R2" s="2">
        <v>32</v>
      </c>
      <c r="S2" s="2"/>
      <c r="T2" s="2">
        <v>33</v>
      </c>
      <c r="U2" s="2"/>
      <c r="V2" s="2">
        <v>34</v>
      </c>
      <c r="W2" s="2"/>
      <c r="X2" s="2">
        <v>42</v>
      </c>
      <c r="Y2" s="2"/>
    </row>
    <row r="3" spans="1:55" s="11" customFormat="1" ht="84.6" x14ac:dyDescent="0.3">
      <c r="B3" s="12" t="s">
        <v>38</v>
      </c>
      <c r="C3" s="12"/>
      <c r="D3" s="12" t="s">
        <v>37</v>
      </c>
      <c r="E3" s="12"/>
      <c r="F3" s="15" t="s">
        <v>36</v>
      </c>
      <c r="G3" s="15"/>
      <c r="H3" s="12" t="s">
        <v>35</v>
      </c>
      <c r="I3" s="12"/>
      <c r="J3" s="12" t="s">
        <v>34</v>
      </c>
      <c r="K3" s="12"/>
      <c r="L3" s="12" t="s">
        <v>33</v>
      </c>
      <c r="M3" s="12"/>
      <c r="N3" s="12" t="s">
        <v>31</v>
      </c>
      <c r="O3" s="12"/>
      <c r="P3" s="12" t="s">
        <v>30</v>
      </c>
      <c r="Q3" s="12"/>
      <c r="R3" s="12" t="s">
        <v>29</v>
      </c>
      <c r="S3" s="12"/>
      <c r="T3" s="12" t="s">
        <v>28</v>
      </c>
      <c r="U3" s="12"/>
      <c r="V3" s="12" t="s">
        <v>27</v>
      </c>
      <c r="W3" s="12"/>
      <c r="X3" s="12" t="s">
        <v>32</v>
      </c>
      <c r="Y3" s="12"/>
      <c r="Z3" s="22"/>
      <c r="AA3" s="22"/>
      <c r="AB3" s="21"/>
      <c r="AC3" s="21"/>
      <c r="AD3" s="21"/>
      <c r="AE3" s="21"/>
      <c r="AF3" s="21"/>
      <c r="AG3" s="21"/>
      <c r="AH3" s="22"/>
      <c r="AI3" s="22"/>
      <c r="AJ3" s="21"/>
      <c r="AK3" s="21"/>
      <c r="AL3" s="21"/>
      <c r="AM3" s="21"/>
    </row>
    <row r="4" spans="1:55" ht="70.8" x14ac:dyDescent="0.3">
      <c r="A4" s="1" t="s">
        <v>24</v>
      </c>
      <c r="B4" s="12" t="s">
        <v>24</v>
      </c>
      <c r="C4" s="12" t="s">
        <v>25</v>
      </c>
      <c r="D4" s="12" t="s">
        <v>24</v>
      </c>
      <c r="E4" s="12" t="s">
        <v>25</v>
      </c>
      <c r="F4" s="15" t="s">
        <v>24</v>
      </c>
      <c r="G4" s="15" t="s">
        <v>25</v>
      </c>
      <c r="H4" s="12" t="s">
        <v>24</v>
      </c>
      <c r="I4" s="12" t="s">
        <v>25</v>
      </c>
      <c r="J4" s="12" t="s">
        <v>24</v>
      </c>
      <c r="K4" s="12" t="s">
        <v>25</v>
      </c>
      <c r="L4" s="12" t="s">
        <v>24</v>
      </c>
      <c r="M4" s="12" t="s">
        <v>25</v>
      </c>
      <c r="N4" s="12" t="s">
        <v>24</v>
      </c>
      <c r="O4" s="12" t="s">
        <v>25</v>
      </c>
      <c r="P4" s="12" t="s">
        <v>24</v>
      </c>
      <c r="Q4" s="12" t="s">
        <v>25</v>
      </c>
      <c r="R4" s="12" t="s">
        <v>24</v>
      </c>
      <c r="S4" s="12" t="s">
        <v>25</v>
      </c>
      <c r="T4" s="12" t="s">
        <v>24</v>
      </c>
      <c r="U4" s="12" t="s">
        <v>25</v>
      </c>
      <c r="V4" s="12" t="s">
        <v>24</v>
      </c>
      <c r="W4" s="12" t="s">
        <v>25</v>
      </c>
      <c r="X4" s="12" t="s">
        <v>24</v>
      </c>
      <c r="Y4" s="12" t="s">
        <v>25</v>
      </c>
      <c r="Z4" s="21"/>
      <c r="AA4" s="21"/>
      <c r="AB4" s="21"/>
      <c r="AC4" s="21"/>
      <c r="AD4" s="21"/>
      <c r="AE4" s="21"/>
      <c r="AH4" s="22"/>
      <c r="AI4" s="22"/>
      <c r="AJ4" s="21"/>
      <c r="AK4" s="21"/>
      <c r="AL4" s="21"/>
      <c r="AM4" s="21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C4" s="17"/>
    </row>
    <row r="5" spans="1:55" ht="41.4" x14ac:dyDescent="0.3">
      <c r="A5" s="3" t="s">
        <v>3</v>
      </c>
      <c r="B5" s="2">
        <v>4</v>
      </c>
      <c r="C5" s="2">
        <v>4</v>
      </c>
      <c r="D5" s="2">
        <v>7</v>
      </c>
      <c r="E5" s="2">
        <v>8</v>
      </c>
      <c r="F5" s="14">
        <v>5</v>
      </c>
      <c r="G5" s="14">
        <v>4</v>
      </c>
      <c r="H5" s="2">
        <v>6</v>
      </c>
      <c r="I5" s="2">
        <v>8</v>
      </c>
      <c r="J5" s="2">
        <v>7</v>
      </c>
      <c r="K5" s="2">
        <v>7</v>
      </c>
      <c r="L5" s="2">
        <v>7</v>
      </c>
      <c r="M5" s="2">
        <v>6</v>
      </c>
      <c r="N5" s="2">
        <v>8</v>
      </c>
      <c r="O5" s="2">
        <v>7</v>
      </c>
      <c r="P5" s="2">
        <v>9</v>
      </c>
      <c r="Q5" s="2">
        <v>8</v>
      </c>
      <c r="R5" s="2">
        <v>6</v>
      </c>
      <c r="S5" s="2">
        <v>6</v>
      </c>
      <c r="T5" s="2">
        <v>7</v>
      </c>
      <c r="U5" s="2">
        <v>7</v>
      </c>
      <c r="V5" s="2">
        <v>6</v>
      </c>
      <c r="W5" s="2">
        <v>7</v>
      </c>
      <c r="X5" s="2">
        <v>4</v>
      </c>
      <c r="Y5" s="2">
        <v>6</v>
      </c>
    </row>
    <row r="6" spans="1:55" x14ac:dyDescent="0.3">
      <c r="A6" s="4" t="s">
        <v>4</v>
      </c>
      <c r="B6" s="2">
        <v>4</v>
      </c>
      <c r="C6" s="2">
        <v>4</v>
      </c>
      <c r="D6" s="2">
        <v>6</v>
      </c>
      <c r="E6" s="2">
        <v>7</v>
      </c>
      <c r="F6" s="14">
        <v>3</v>
      </c>
      <c r="G6" s="14">
        <v>3</v>
      </c>
      <c r="H6" s="2">
        <v>8</v>
      </c>
      <c r="I6" s="2">
        <v>9</v>
      </c>
      <c r="J6" s="2">
        <v>5</v>
      </c>
      <c r="K6" s="2">
        <v>7</v>
      </c>
      <c r="L6" s="2">
        <v>4</v>
      </c>
      <c r="M6" s="2">
        <v>6</v>
      </c>
      <c r="N6" s="2">
        <v>8</v>
      </c>
      <c r="O6" s="2">
        <v>8</v>
      </c>
      <c r="P6" s="2">
        <v>7</v>
      </c>
      <c r="Q6" s="2">
        <v>9</v>
      </c>
      <c r="R6" s="2">
        <v>5</v>
      </c>
      <c r="S6" s="2">
        <v>7</v>
      </c>
      <c r="T6" s="2">
        <v>7</v>
      </c>
      <c r="U6" s="2">
        <v>7</v>
      </c>
      <c r="V6" s="2">
        <v>6</v>
      </c>
      <c r="W6" s="2">
        <v>7</v>
      </c>
      <c r="X6" s="2">
        <v>5</v>
      </c>
      <c r="Y6" s="2">
        <v>5</v>
      </c>
    </row>
    <row r="7" spans="1:55" ht="24" customHeight="1" x14ac:dyDescent="0.3">
      <c r="A7" s="3" t="s">
        <v>5</v>
      </c>
      <c r="B7" s="2">
        <v>5</v>
      </c>
      <c r="C7" s="2">
        <v>6</v>
      </c>
      <c r="D7" s="2">
        <v>5</v>
      </c>
      <c r="E7" s="2">
        <v>5</v>
      </c>
      <c r="F7" s="14">
        <v>4</v>
      </c>
      <c r="G7" s="14">
        <v>3</v>
      </c>
      <c r="H7" s="2">
        <v>7</v>
      </c>
      <c r="I7" s="2">
        <v>7</v>
      </c>
      <c r="J7" s="2">
        <v>6</v>
      </c>
      <c r="K7" s="2">
        <v>5</v>
      </c>
      <c r="L7" s="2">
        <v>6</v>
      </c>
      <c r="M7" s="2">
        <v>6</v>
      </c>
      <c r="N7" s="2">
        <v>8</v>
      </c>
      <c r="O7" s="2">
        <v>8</v>
      </c>
      <c r="P7" s="2">
        <v>7</v>
      </c>
      <c r="Q7" s="2">
        <v>8</v>
      </c>
      <c r="R7" s="2">
        <v>4</v>
      </c>
      <c r="S7" s="2">
        <v>3</v>
      </c>
      <c r="T7" s="2">
        <v>7</v>
      </c>
      <c r="U7" s="2">
        <v>7</v>
      </c>
      <c r="V7" s="2">
        <v>4</v>
      </c>
      <c r="W7" s="2">
        <v>5</v>
      </c>
      <c r="X7" s="2">
        <v>3</v>
      </c>
      <c r="Y7" s="2">
        <v>5</v>
      </c>
    </row>
    <row r="8" spans="1:55" x14ac:dyDescent="0.3">
      <c r="A8" s="4" t="s">
        <v>6</v>
      </c>
      <c r="B8" s="2">
        <v>4</v>
      </c>
      <c r="C8" s="2">
        <v>5</v>
      </c>
      <c r="D8" s="2">
        <v>6</v>
      </c>
      <c r="E8" s="2">
        <v>8</v>
      </c>
      <c r="F8" s="14">
        <v>4</v>
      </c>
      <c r="G8" s="14">
        <v>5</v>
      </c>
      <c r="H8" s="2">
        <v>7</v>
      </c>
      <c r="I8" s="2">
        <v>8</v>
      </c>
      <c r="J8" s="2">
        <v>7</v>
      </c>
      <c r="K8" s="2">
        <v>7</v>
      </c>
      <c r="L8" s="2">
        <v>8</v>
      </c>
      <c r="M8" s="2">
        <v>8</v>
      </c>
      <c r="N8" s="2">
        <v>8</v>
      </c>
      <c r="O8" s="2">
        <v>9</v>
      </c>
      <c r="P8" s="2">
        <v>8</v>
      </c>
      <c r="Q8" s="2">
        <v>9</v>
      </c>
      <c r="R8" s="2">
        <v>5</v>
      </c>
      <c r="S8" s="2">
        <v>7</v>
      </c>
      <c r="T8" s="2">
        <v>7</v>
      </c>
      <c r="U8" s="2">
        <v>7</v>
      </c>
      <c r="V8" s="2">
        <v>5</v>
      </c>
      <c r="W8" s="2">
        <v>7</v>
      </c>
      <c r="X8" s="2">
        <v>5</v>
      </c>
      <c r="Y8" s="2">
        <v>8</v>
      </c>
    </row>
    <row r="9" spans="1:55" ht="24" customHeight="1" x14ac:dyDescent="0.3">
      <c r="A9" s="5" t="s">
        <v>7</v>
      </c>
      <c r="B9" s="2">
        <v>7</v>
      </c>
      <c r="C9" s="2">
        <v>7</v>
      </c>
      <c r="D9" s="2">
        <v>7</v>
      </c>
      <c r="E9" s="2">
        <v>7</v>
      </c>
      <c r="F9" s="14">
        <v>5</v>
      </c>
      <c r="G9" s="14">
        <v>7</v>
      </c>
      <c r="H9" s="2">
        <v>8</v>
      </c>
      <c r="I9" s="2">
        <v>7</v>
      </c>
      <c r="J9" s="2">
        <v>7</v>
      </c>
      <c r="K9" s="2">
        <v>7</v>
      </c>
      <c r="L9" s="2">
        <v>7</v>
      </c>
      <c r="M9" s="2">
        <v>7</v>
      </c>
      <c r="N9" s="2">
        <v>7</v>
      </c>
      <c r="O9" s="2">
        <v>7</v>
      </c>
      <c r="P9" s="2">
        <v>8</v>
      </c>
      <c r="Q9" s="2">
        <v>7</v>
      </c>
      <c r="R9" s="2">
        <v>7</v>
      </c>
      <c r="S9" s="2">
        <v>7</v>
      </c>
      <c r="T9" s="2">
        <v>8</v>
      </c>
      <c r="U9" s="2">
        <v>7</v>
      </c>
      <c r="V9" s="2">
        <v>7</v>
      </c>
      <c r="W9" s="2">
        <v>7</v>
      </c>
      <c r="X9" s="2">
        <v>6</v>
      </c>
      <c r="Y9" s="2">
        <v>4</v>
      </c>
    </row>
    <row r="10" spans="1:55" ht="27.6" x14ac:dyDescent="0.3">
      <c r="A10" s="6" t="s">
        <v>8</v>
      </c>
      <c r="B10" s="2">
        <v>6</v>
      </c>
      <c r="C10" s="2">
        <v>7</v>
      </c>
      <c r="D10" s="2">
        <v>7</v>
      </c>
      <c r="E10" s="2">
        <v>7</v>
      </c>
      <c r="F10" s="14">
        <v>5</v>
      </c>
      <c r="G10" s="14">
        <v>5</v>
      </c>
      <c r="H10" s="2">
        <v>7</v>
      </c>
      <c r="I10" s="2">
        <v>7</v>
      </c>
      <c r="J10" s="2">
        <v>5</v>
      </c>
      <c r="K10" s="2">
        <v>6</v>
      </c>
      <c r="L10" s="2">
        <v>6</v>
      </c>
      <c r="M10" s="2">
        <v>6</v>
      </c>
      <c r="N10" s="2">
        <v>7</v>
      </c>
      <c r="O10" s="2">
        <v>8</v>
      </c>
      <c r="P10" s="2">
        <v>8</v>
      </c>
      <c r="Q10" s="2">
        <v>8</v>
      </c>
      <c r="R10" s="2">
        <v>5</v>
      </c>
      <c r="S10" s="2">
        <v>5</v>
      </c>
      <c r="T10" s="2">
        <v>9</v>
      </c>
      <c r="U10" s="2">
        <v>7</v>
      </c>
      <c r="V10" s="2">
        <v>6</v>
      </c>
      <c r="W10" s="2">
        <v>6</v>
      </c>
      <c r="X10" s="2">
        <v>2</v>
      </c>
      <c r="Y10" s="2">
        <v>4</v>
      </c>
    </row>
    <row r="11" spans="1:55" ht="41.4" x14ac:dyDescent="0.3">
      <c r="A11" s="6" t="s">
        <v>9</v>
      </c>
      <c r="B11" s="2">
        <v>6</v>
      </c>
      <c r="C11" s="2">
        <v>5</v>
      </c>
      <c r="D11" s="2">
        <v>7</v>
      </c>
      <c r="E11" s="2">
        <v>6</v>
      </c>
      <c r="F11" s="14">
        <v>5</v>
      </c>
      <c r="G11" s="14">
        <v>5</v>
      </c>
      <c r="H11" s="2">
        <v>8</v>
      </c>
      <c r="I11" s="2">
        <v>8</v>
      </c>
      <c r="J11" s="2">
        <v>5</v>
      </c>
      <c r="K11" s="2">
        <v>6</v>
      </c>
      <c r="L11" s="2">
        <v>7</v>
      </c>
      <c r="M11" s="2">
        <v>6</v>
      </c>
      <c r="N11" s="2">
        <v>7</v>
      </c>
      <c r="O11" s="2">
        <v>8</v>
      </c>
      <c r="P11" s="2">
        <v>9</v>
      </c>
      <c r="Q11" s="2">
        <v>7</v>
      </c>
      <c r="R11" s="2">
        <v>6</v>
      </c>
      <c r="S11" s="2">
        <v>5</v>
      </c>
      <c r="T11" s="2">
        <v>9</v>
      </c>
      <c r="U11" s="2">
        <v>7</v>
      </c>
      <c r="V11" s="2">
        <v>7</v>
      </c>
      <c r="W11" s="2">
        <v>6</v>
      </c>
      <c r="X11" s="2">
        <v>3</v>
      </c>
      <c r="Y11" s="2">
        <v>4</v>
      </c>
    </row>
    <row r="12" spans="1:55" x14ac:dyDescent="0.3">
      <c r="A12" s="4" t="s">
        <v>10</v>
      </c>
      <c r="B12" s="2">
        <v>7</v>
      </c>
      <c r="C12" s="2">
        <v>7</v>
      </c>
      <c r="D12" s="2">
        <v>6</v>
      </c>
      <c r="E12" s="2">
        <v>6</v>
      </c>
      <c r="F12" s="14">
        <v>4</v>
      </c>
      <c r="G12" s="14">
        <v>4</v>
      </c>
      <c r="H12" s="2">
        <v>8</v>
      </c>
      <c r="I12" s="2">
        <v>8</v>
      </c>
      <c r="J12" s="2">
        <v>7</v>
      </c>
      <c r="K12" s="2">
        <v>7</v>
      </c>
      <c r="L12" s="2">
        <v>7</v>
      </c>
      <c r="M12" s="2">
        <v>7</v>
      </c>
      <c r="N12" s="2">
        <v>7</v>
      </c>
      <c r="O12" s="2">
        <v>8</v>
      </c>
      <c r="P12" s="2">
        <v>8</v>
      </c>
      <c r="Q12" s="2">
        <v>8</v>
      </c>
      <c r="R12" s="2">
        <v>5</v>
      </c>
      <c r="S12" s="2">
        <v>5</v>
      </c>
      <c r="T12" s="2">
        <v>6</v>
      </c>
      <c r="U12" s="2">
        <v>7</v>
      </c>
      <c r="V12" s="2">
        <v>6</v>
      </c>
      <c r="W12" s="2">
        <v>8</v>
      </c>
      <c r="X12" s="2">
        <v>3</v>
      </c>
      <c r="Y12" s="2">
        <v>6</v>
      </c>
    </row>
    <row r="13" spans="1:55" ht="24" customHeight="1" x14ac:dyDescent="0.3">
      <c r="A13" s="5" t="s">
        <v>11</v>
      </c>
      <c r="B13" s="2">
        <v>8</v>
      </c>
      <c r="C13" s="2">
        <v>8</v>
      </c>
      <c r="D13" s="2">
        <v>8</v>
      </c>
      <c r="E13" s="2">
        <v>8</v>
      </c>
      <c r="F13" s="14">
        <v>6</v>
      </c>
      <c r="G13" s="14">
        <v>8</v>
      </c>
      <c r="H13" s="2">
        <v>8</v>
      </c>
      <c r="I13" s="2">
        <v>8</v>
      </c>
      <c r="J13" s="2">
        <v>7</v>
      </c>
      <c r="K13" s="2">
        <v>8</v>
      </c>
      <c r="L13" s="2">
        <v>8</v>
      </c>
      <c r="M13" s="2">
        <v>8</v>
      </c>
      <c r="N13" s="2">
        <v>7</v>
      </c>
      <c r="O13" s="2">
        <v>8</v>
      </c>
      <c r="P13" s="2">
        <v>8</v>
      </c>
      <c r="Q13" s="2">
        <v>8</v>
      </c>
      <c r="R13" s="2">
        <v>7</v>
      </c>
      <c r="S13" s="2">
        <v>7</v>
      </c>
      <c r="T13" s="2">
        <v>7</v>
      </c>
      <c r="U13" s="2">
        <v>8</v>
      </c>
      <c r="V13" s="2">
        <v>8</v>
      </c>
      <c r="W13" s="2">
        <v>8</v>
      </c>
      <c r="X13" s="2">
        <v>5</v>
      </c>
      <c r="Y13" s="2">
        <v>7</v>
      </c>
    </row>
    <row r="14" spans="1:55" ht="41.4" x14ac:dyDescent="0.3">
      <c r="A14" s="3" t="s">
        <v>12</v>
      </c>
      <c r="B14" s="2">
        <v>6</v>
      </c>
      <c r="C14" s="2">
        <v>7</v>
      </c>
      <c r="D14" s="2">
        <v>6</v>
      </c>
      <c r="E14" s="2">
        <v>7</v>
      </c>
      <c r="F14" s="14">
        <v>4</v>
      </c>
      <c r="G14" s="14">
        <v>5</v>
      </c>
      <c r="H14" s="2">
        <v>9</v>
      </c>
      <c r="I14" s="2">
        <v>8</v>
      </c>
      <c r="J14" s="2">
        <v>8</v>
      </c>
      <c r="K14" s="2">
        <v>8</v>
      </c>
      <c r="L14" s="2">
        <v>5</v>
      </c>
      <c r="M14" s="2">
        <v>6</v>
      </c>
      <c r="N14" s="2">
        <v>5</v>
      </c>
      <c r="O14" s="2">
        <v>6</v>
      </c>
      <c r="P14" s="2">
        <v>7</v>
      </c>
      <c r="Q14" s="2">
        <v>6</v>
      </c>
      <c r="R14" s="2">
        <v>5</v>
      </c>
      <c r="S14" s="2">
        <v>4</v>
      </c>
      <c r="T14" s="2">
        <v>4</v>
      </c>
      <c r="U14" s="2">
        <v>4</v>
      </c>
      <c r="V14" s="2">
        <v>5</v>
      </c>
      <c r="W14" s="2">
        <v>7</v>
      </c>
      <c r="X14" s="2">
        <v>0</v>
      </c>
      <c r="Y14" s="2">
        <v>0</v>
      </c>
    </row>
    <row r="15" spans="1:55" x14ac:dyDescent="0.3">
      <c r="A15" s="7" t="s">
        <v>13</v>
      </c>
      <c r="B15" s="2">
        <v>5</v>
      </c>
      <c r="C15" s="2">
        <v>5</v>
      </c>
      <c r="D15" s="2">
        <v>6</v>
      </c>
      <c r="E15" s="2">
        <v>8</v>
      </c>
      <c r="F15" s="14">
        <v>4</v>
      </c>
      <c r="G15" s="14">
        <v>5</v>
      </c>
      <c r="H15" s="2">
        <v>8</v>
      </c>
      <c r="I15" s="2">
        <v>8</v>
      </c>
      <c r="J15" s="2">
        <v>6</v>
      </c>
      <c r="K15" s="2">
        <v>8</v>
      </c>
      <c r="L15" s="2">
        <v>6</v>
      </c>
      <c r="M15" s="2">
        <v>6</v>
      </c>
      <c r="N15" s="2">
        <v>8</v>
      </c>
      <c r="O15" s="2">
        <v>7</v>
      </c>
      <c r="P15" s="2">
        <v>8</v>
      </c>
      <c r="Q15" s="2">
        <v>8</v>
      </c>
      <c r="R15" s="2">
        <v>6</v>
      </c>
      <c r="S15" s="2">
        <v>6</v>
      </c>
      <c r="T15" s="2">
        <v>5</v>
      </c>
      <c r="U15" s="2">
        <v>8</v>
      </c>
      <c r="V15" s="2">
        <v>5</v>
      </c>
      <c r="W15" s="2">
        <v>8</v>
      </c>
      <c r="X15" s="2">
        <v>0</v>
      </c>
      <c r="Y15" s="2">
        <v>0</v>
      </c>
    </row>
    <row r="16" spans="1:55" ht="24" customHeight="1" x14ac:dyDescent="0.3">
      <c r="A16" s="3" t="s">
        <v>14</v>
      </c>
      <c r="B16" s="2">
        <v>8</v>
      </c>
      <c r="C16" s="2">
        <v>7</v>
      </c>
      <c r="D16" s="2">
        <v>8</v>
      </c>
      <c r="E16" s="2">
        <v>7</v>
      </c>
      <c r="F16" s="14">
        <v>4</v>
      </c>
      <c r="G16" s="14">
        <v>5</v>
      </c>
      <c r="H16" s="2">
        <v>8</v>
      </c>
      <c r="I16" s="2">
        <v>7</v>
      </c>
      <c r="J16" s="2">
        <v>7</v>
      </c>
      <c r="K16" s="2">
        <v>7</v>
      </c>
      <c r="L16" s="2">
        <v>8</v>
      </c>
      <c r="M16" s="2">
        <v>7</v>
      </c>
      <c r="N16" s="2">
        <v>8</v>
      </c>
      <c r="O16" s="2">
        <v>7</v>
      </c>
      <c r="P16" s="2">
        <v>9</v>
      </c>
      <c r="Q16" s="2">
        <v>8</v>
      </c>
      <c r="R16" s="2">
        <v>5</v>
      </c>
      <c r="S16" s="2">
        <v>6</v>
      </c>
      <c r="T16" s="2">
        <v>7</v>
      </c>
      <c r="U16" s="2">
        <v>8</v>
      </c>
      <c r="V16" s="2">
        <v>5</v>
      </c>
      <c r="W16" s="2">
        <v>7</v>
      </c>
      <c r="X16" s="2">
        <v>0</v>
      </c>
      <c r="Y16" s="2">
        <v>4</v>
      </c>
    </row>
    <row r="17" spans="1:56" x14ac:dyDescent="0.3">
      <c r="A17" s="7" t="s">
        <v>15</v>
      </c>
      <c r="B17" s="2">
        <v>9</v>
      </c>
      <c r="C17" s="2">
        <v>9</v>
      </c>
      <c r="D17" s="2">
        <v>7</v>
      </c>
      <c r="E17" s="2">
        <v>7</v>
      </c>
      <c r="F17" s="14">
        <v>4</v>
      </c>
      <c r="G17" s="14">
        <v>5</v>
      </c>
      <c r="H17" s="2">
        <v>8</v>
      </c>
      <c r="I17" s="2">
        <v>8</v>
      </c>
      <c r="J17" s="2">
        <v>8</v>
      </c>
      <c r="K17" s="2">
        <v>8</v>
      </c>
      <c r="L17" s="2">
        <v>8</v>
      </c>
      <c r="M17" s="2">
        <v>9</v>
      </c>
      <c r="N17" s="2">
        <v>7</v>
      </c>
      <c r="O17" s="2">
        <v>7</v>
      </c>
      <c r="P17" s="2">
        <v>8</v>
      </c>
      <c r="Q17" s="2">
        <v>9</v>
      </c>
      <c r="R17" s="2">
        <v>4</v>
      </c>
      <c r="S17" s="2">
        <v>4</v>
      </c>
      <c r="T17" s="2">
        <v>7</v>
      </c>
      <c r="U17" s="2">
        <v>8</v>
      </c>
      <c r="V17" s="2">
        <v>5</v>
      </c>
      <c r="W17" s="2">
        <v>7</v>
      </c>
      <c r="X17" s="2">
        <v>0</v>
      </c>
      <c r="Y17" s="2">
        <v>4</v>
      </c>
    </row>
    <row r="18" spans="1:56" ht="37.5" customHeight="1" x14ac:dyDescent="0.3">
      <c r="A18" s="6" t="s">
        <v>16</v>
      </c>
      <c r="B18" s="2">
        <v>8</v>
      </c>
      <c r="C18" s="2">
        <v>6</v>
      </c>
      <c r="D18" s="2">
        <v>7</v>
      </c>
      <c r="E18" s="2">
        <v>6</v>
      </c>
      <c r="F18" s="14">
        <v>5</v>
      </c>
      <c r="G18" s="14">
        <v>5</v>
      </c>
      <c r="H18" s="2">
        <v>7</v>
      </c>
      <c r="I18" s="2">
        <v>7</v>
      </c>
      <c r="J18" s="2">
        <v>6</v>
      </c>
      <c r="K18" s="2">
        <v>6</v>
      </c>
      <c r="L18" s="2">
        <v>7</v>
      </c>
      <c r="M18" s="2">
        <v>7</v>
      </c>
      <c r="N18" s="2">
        <v>6</v>
      </c>
      <c r="O18" s="2">
        <v>7</v>
      </c>
      <c r="P18" s="2">
        <v>8</v>
      </c>
      <c r="Q18" s="2">
        <v>8</v>
      </c>
      <c r="R18" s="2">
        <v>4</v>
      </c>
      <c r="S18" s="2">
        <v>5</v>
      </c>
      <c r="T18" s="2">
        <v>7</v>
      </c>
      <c r="U18" s="2">
        <v>7</v>
      </c>
      <c r="V18" s="2">
        <v>4</v>
      </c>
      <c r="W18" s="2">
        <v>6</v>
      </c>
      <c r="X18" s="2">
        <v>4</v>
      </c>
      <c r="Y18" s="2">
        <v>5</v>
      </c>
    </row>
    <row r="19" spans="1:56" ht="41.4" x14ac:dyDescent="0.3">
      <c r="A19" s="6" t="s">
        <v>17</v>
      </c>
      <c r="B19" s="2">
        <v>7</v>
      </c>
      <c r="C19" s="2">
        <v>6</v>
      </c>
      <c r="D19" s="2">
        <v>7</v>
      </c>
      <c r="E19" s="2">
        <v>6</v>
      </c>
      <c r="F19" s="14">
        <v>5</v>
      </c>
      <c r="G19" s="14">
        <v>5</v>
      </c>
      <c r="H19" s="2">
        <v>8</v>
      </c>
      <c r="I19" s="2">
        <v>9</v>
      </c>
      <c r="J19" s="2">
        <v>7</v>
      </c>
      <c r="K19" s="2">
        <v>7</v>
      </c>
      <c r="L19" s="2">
        <v>7</v>
      </c>
      <c r="M19" s="2">
        <v>6</v>
      </c>
      <c r="N19" s="2">
        <v>7</v>
      </c>
      <c r="O19" s="2">
        <v>7</v>
      </c>
      <c r="P19" s="2">
        <v>8</v>
      </c>
      <c r="Q19" s="2">
        <v>8</v>
      </c>
      <c r="R19" s="2">
        <v>5</v>
      </c>
      <c r="S19" s="2">
        <v>7</v>
      </c>
      <c r="T19" s="2">
        <v>7</v>
      </c>
      <c r="U19" s="2">
        <v>7</v>
      </c>
      <c r="V19" s="2">
        <v>6</v>
      </c>
      <c r="W19" s="2">
        <v>8</v>
      </c>
      <c r="X19" s="2">
        <v>4</v>
      </c>
      <c r="Y19" s="2">
        <v>4</v>
      </c>
    </row>
    <row r="20" spans="1:56" x14ac:dyDescent="0.3">
      <c r="A20" s="4" t="s">
        <v>18</v>
      </c>
      <c r="B20" s="2">
        <f t="shared" ref="B20:W20" si="0">B5+B7+B9+B10+B11+B13+B14+B16+B18+B19</f>
        <v>65</v>
      </c>
      <c r="C20" s="2">
        <f t="shared" si="0"/>
        <v>63</v>
      </c>
      <c r="D20" s="2">
        <f t="shared" si="0"/>
        <v>69</v>
      </c>
      <c r="E20" s="2">
        <f t="shared" si="0"/>
        <v>67</v>
      </c>
      <c r="F20" s="2">
        <f t="shared" si="0"/>
        <v>48</v>
      </c>
      <c r="G20" s="2">
        <f t="shared" si="0"/>
        <v>52</v>
      </c>
      <c r="H20" s="2">
        <f t="shared" si="0"/>
        <v>76</v>
      </c>
      <c r="I20" s="2">
        <f t="shared" si="0"/>
        <v>76</v>
      </c>
      <c r="J20" s="2">
        <f t="shared" si="0"/>
        <v>65</v>
      </c>
      <c r="K20" s="2">
        <f t="shared" si="0"/>
        <v>67</v>
      </c>
      <c r="L20" s="2">
        <f t="shared" si="0"/>
        <v>68</v>
      </c>
      <c r="M20" s="2">
        <f t="shared" si="0"/>
        <v>65</v>
      </c>
      <c r="N20" s="2">
        <f t="shared" si="0"/>
        <v>70</v>
      </c>
      <c r="O20" s="2">
        <f t="shared" si="0"/>
        <v>73</v>
      </c>
      <c r="P20" s="2">
        <f t="shared" si="0"/>
        <v>81</v>
      </c>
      <c r="Q20" s="2">
        <f t="shared" si="0"/>
        <v>76</v>
      </c>
      <c r="R20" s="2">
        <f t="shared" si="0"/>
        <v>54</v>
      </c>
      <c r="S20" s="2">
        <f t="shared" si="0"/>
        <v>55</v>
      </c>
      <c r="T20" s="2">
        <f t="shared" si="0"/>
        <v>72</v>
      </c>
      <c r="U20" s="2">
        <f t="shared" si="0"/>
        <v>69</v>
      </c>
      <c r="V20" s="2">
        <f t="shared" si="0"/>
        <v>58</v>
      </c>
      <c r="W20" s="2">
        <f t="shared" si="0"/>
        <v>67</v>
      </c>
      <c r="X20" s="2">
        <f>X5+X7+X9+X10+X11+X13+X14+X16+X18+X19</f>
        <v>31</v>
      </c>
      <c r="Y20" s="2">
        <f>Y5+Y7+Y9+Y10+Y11+Y13+Y14+Y16+Y18+Y19</f>
        <v>43</v>
      </c>
      <c r="Z20" s="19"/>
      <c r="AA20" s="19"/>
      <c r="AH20" s="19"/>
      <c r="AI20" s="19"/>
    </row>
    <row r="21" spans="1:56" ht="21.75" customHeight="1" x14ac:dyDescent="0.3">
      <c r="A21" s="4" t="s">
        <v>19</v>
      </c>
      <c r="B21" s="8">
        <f t="shared" ref="B21:W21" si="1">(B6+B8+B12+B16+B18)/2</f>
        <v>15.5</v>
      </c>
      <c r="C21" s="8">
        <f t="shared" si="1"/>
        <v>14.5</v>
      </c>
      <c r="D21" s="8">
        <f t="shared" si="1"/>
        <v>16.5</v>
      </c>
      <c r="E21" s="8">
        <f t="shared" si="1"/>
        <v>17</v>
      </c>
      <c r="F21" s="8">
        <f t="shared" si="1"/>
        <v>10</v>
      </c>
      <c r="G21" s="8">
        <f t="shared" si="1"/>
        <v>11</v>
      </c>
      <c r="H21" s="8">
        <f t="shared" si="1"/>
        <v>19</v>
      </c>
      <c r="I21" s="8">
        <f t="shared" si="1"/>
        <v>19.5</v>
      </c>
      <c r="J21" s="8">
        <f t="shared" si="1"/>
        <v>16</v>
      </c>
      <c r="K21" s="8">
        <f t="shared" si="1"/>
        <v>17</v>
      </c>
      <c r="L21" s="8">
        <f t="shared" si="1"/>
        <v>17</v>
      </c>
      <c r="M21" s="8">
        <f t="shared" si="1"/>
        <v>17.5</v>
      </c>
      <c r="N21" s="8">
        <f t="shared" si="1"/>
        <v>18.5</v>
      </c>
      <c r="O21" s="8">
        <f t="shared" si="1"/>
        <v>19.5</v>
      </c>
      <c r="P21" s="8">
        <f t="shared" si="1"/>
        <v>20</v>
      </c>
      <c r="Q21" s="8">
        <f t="shared" si="1"/>
        <v>21</v>
      </c>
      <c r="R21" s="8">
        <f t="shared" si="1"/>
        <v>12</v>
      </c>
      <c r="S21" s="8">
        <f t="shared" si="1"/>
        <v>15</v>
      </c>
      <c r="T21" s="8">
        <f t="shared" si="1"/>
        <v>17</v>
      </c>
      <c r="U21" s="8">
        <f t="shared" si="1"/>
        <v>18</v>
      </c>
      <c r="V21" s="8">
        <f t="shared" si="1"/>
        <v>13</v>
      </c>
      <c r="W21" s="8">
        <f t="shared" si="1"/>
        <v>17.5</v>
      </c>
      <c r="X21" s="8">
        <f>(X6+X8+X12+X16+X18)/2</f>
        <v>8.5</v>
      </c>
      <c r="Y21" s="8">
        <f>(Y6+Y8+Y12+Y16+Y18)/2</f>
        <v>14</v>
      </c>
      <c r="Z21" s="23"/>
      <c r="AA21" s="23"/>
      <c r="AB21" s="23"/>
      <c r="AC21" s="23"/>
      <c r="AD21" s="23"/>
      <c r="AE21" s="23"/>
      <c r="AH21" s="23"/>
      <c r="AI21" s="23"/>
      <c r="AJ21" s="23"/>
      <c r="AK21" s="23"/>
      <c r="AL21" s="23"/>
      <c r="AM21" s="23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ht="21.75" customHeight="1" x14ac:dyDescent="0.3">
      <c r="A22" s="9" t="s">
        <v>20</v>
      </c>
      <c r="B22" s="2">
        <v>-2</v>
      </c>
      <c r="C22" s="2">
        <v>0</v>
      </c>
      <c r="D22" s="2">
        <v>0</v>
      </c>
      <c r="E22" s="2">
        <v>0</v>
      </c>
      <c r="F22" s="2">
        <v>-5</v>
      </c>
      <c r="G22" s="2">
        <v>0</v>
      </c>
      <c r="H22" s="2">
        <v>0</v>
      </c>
      <c r="I22" s="2">
        <v>0</v>
      </c>
      <c r="J22" s="2">
        <v>0</v>
      </c>
      <c r="K22" s="2"/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-5</v>
      </c>
      <c r="S22" s="2">
        <v>-5</v>
      </c>
      <c r="T22" s="2">
        <v>0</v>
      </c>
      <c r="U22" s="2">
        <v>0</v>
      </c>
      <c r="V22" s="2">
        <v>-2</v>
      </c>
      <c r="W22" s="2">
        <v>-2</v>
      </c>
      <c r="X22" s="2">
        <v>0</v>
      </c>
      <c r="Y22" s="2">
        <v>0</v>
      </c>
      <c r="Z22" s="19"/>
      <c r="AA22" s="19"/>
      <c r="AH22" s="19"/>
      <c r="AI22" s="19"/>
    </row>
    <row r="23" spans="1:56" x14ac:dyDescent="0.3">
      <c r="A23" s="4" t="s">
        <v>21</v>
      </c>
      <c r="B23" s="8">
        <f t="shared" ref="B23" si="2">SUM(B20:B22)</f>
        <v>78.5</v>
      </c>
      <c r="C23" s="8">
        <f t="shared" ref="C23:W23" si="3">SUM(C20:C22)</f>
        <v>77.5</v>
      </c>
      <c r="D23" s="8">
        <f t="shared" si="3"/>
        <v>85.5</v>
      </c>
      <c r="E23" s="8">
        <f t="shared" si="3"/>
        <v>84</v>
      </c>
      <c r="F23" s="8">
        <f t="shared" si="3"/>
        <v>53</v>
      </c>
      <c r="G23" s="8">
        <f t="shared" si="3"/>
        <v>63</v>
      </c>
      <c r="H23" s="8">
        <f t="shared" si="3"/>
        <v>95</v>
      </c>
      <c r="I23" s="8">
        <f t="shared" si="3"/>
        <v>95.5</v>
      </c>
      <c r="J23" s="8">
        <f t="shared" si="3"/>
        <v>81</v>
      </c>
      <c r="K23" s="8">
        <f t="shared" si="3"/>
        <v>84</v>
      </c>
      <c r="L23" s="8">
        <f t="shared" si="3"/>
        <v>85</v>
      </c>
      <c r="M23" s="8">
        <f t="shared" si="3"/>
        <v>82.5</v>
      </c>
      <c r="N23" s="8">
        <f t="shared" si="3"/>
        <v>88.5</v>
      </c>
      <c r="O23" s="8">
        <f t="shared" si="3"/>
        <v>92.5</v>
      </c>
      <c r="P23" s="8">
        <f t="shared" si="3"/>
        <v>101</v>
      </c>
      <c r="Q23" s="8">
        <f t="shared" si="3"/>
        <v>97</v>
      </c>
      <c r="R23" s="8">
        <f t="shared" si="3"/>
        <v>61</v>
      </c>
      <c r="S23" s="8">
        <f t="shared" si="3"/>
        <v>65</v>
      </c>
      <c r="T23" s="8">
        <f t="shared" si="3"/>
        <v>89</v>
      </c>
      <c r="U23" s="8">
        <f t="shared" si="3"/>
        <v>87</v>
      </c>
      <c r="V23" s="8">
        <f t="shared" si="3"/>
        <v>69</v>
      </c>
      <c r="W23" s="8">
        <f t="shared" si="3"/>
        <v>82.5</v>
      </c>
      <c r="X23" s="8">
        <f>SUM(X20:X22)</f>
        <v>39.5</v>
      </c>
      <c r="Y23" s="8">
        <f>SUM(Y20:Y22)</f>
        <v>57</v>
      </c>
      <c r="Z23" s="23"/>
      <c r="AA23" s="23"/>
      <c r="AB23" s="23"/>
      <c r="AC23" s="23"/>
      <c r="AD23" s="23"/>
      <c r="AE23" s="23"/>
      <c r="AH23" s="23"/>
      <c r="AI23" s="23"/>
      <c r="AJ23" s="23"/>
      <c r="AK23" s="23"/>
      <c r="AL23" s="23"/>
      <c r="AM23" s="23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x14ac:dyDescent="0.3">
      <c r="A24" s="4" t="s">
        <v>26</v>
      </c>
      <c r="B24" s="10">
        <f>(B23+C23)/2</f>
        <v>78</v>
      </c>
      <c r="C24" s="8"/>
      <c r="D24" s="10">
        <f>(D23+E23)/2</f>
        <v>84.75</v>
      </c>
      <c r="E24" s="8"/>
      <c r="F24" s="10">
        <f>(F23+G23)/2</f>
        <v>58</v>
      </c>
      <c r="G24" s="8"/>
      <c r="H24" s="10">
        <f>(H23+I23)/2</f>
        <v>95.25</v>
      </c>
      <c r="I24" s="8"/>
      <c r="J24" s="10">
        <f>(J23+K23)/2</f>
        <v>82.5</v>
      </c>
      <c r="K24" s="8"/>
      <c r="L24" s="10">
        <f>(L23+M23)/2</f>
        <v>83.75</v>
      </c>
      <c r="M24" s="8"/>
      <c r="N24" s="10">
        <f>(N23+O23)/2</f>
        <v>90.5</v>
      </c>
      <c r="O24" s="8"/>
      <c r="P24" s="10">
        <f>(P23+Q23)/2</f>
        <v>99</v>
      </c>
      <c r="Q24" s="8"/>
      <c r="R24" s="10">
        <f>(R23+S23)/2</f>
        <v>63</v>
      </c>
      <c r="S24" s="8"/>
      <c r="T24" s="10">
        <f>(T23+U23)/2</f>
        <v>88</v>
      </c>
      <c r="U24" s="8"/>
      <c r="V24" s="10">
        <f>(V23+W23)/2</f>
        <v>75.75</v>
      </c>
      <c r="W24" s="8"/>
      <c r="X24" s="10">
        <f>(X23+Y23)/2</f>
        <v>48.25</v>
      </c>
      <c r="Y24" s="8"/>
      <c r="Z24" s="23"/>
      <c r="AA24" s="23"/>
      <c r="AB24" s="23"/>
      <c r="AC24" s="23"/>
      <c r="AD24" s="23"/>
      <c r="AE24" s="23"/>
      <c r="AH24" s="23"/>
      <c r="AI24" s="23"/>
      <c r="AJ24" s="23"/>
      <c r="AK24" s="23"/>
      <c r="AL24" s="23"/>
      <c r="AM24" s="23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21.75" customHeight="1" x14ac:dyDescent="0.3">
      <c r="A25" s="4" t="s">
        <v>22</v>
      </c>
      <c r="B25">
        <f>RANK(B24,$B$24:$AM$24 )</f>
        <v>8</v>
      </c>
      <c r="C25" t="e">
        <f>RANK(C24,$B$24:$AM$24 )</f>
        <v>#N/A</v>
      </c>
      <c r="D25">
        <f>RANK(D24,$B$24:$AM$24 )</f>
        <v>5</v>
      </c>
      <c r="E25" t="e">
        <f>RANK(E24,$B$24:$AM$24 )</f>
        <v>#N/A</v>
      </c>
      <c r="F25">
        <f>RANK(F24,$B$24:$AM$24 )</f>
        <v>11</v>
      </c>
      <c r="G25" t="e">
        <f>RANK(G24,$B$24:$AM$24 )</f>
        <v>#N/A</v>
      </c>
      <c r="H25">
        <f>RANK(H24,$B$24:$AM$24 )</f>
        <v>2</v>
      </c>
      <c r="I25" t="e">
        <f>RANK(I24,$B$24:$AM$24 )</f>
        <v>#N/A</v>
      </c>
      <c r="J25">
        <f>RANK(J24,$B$24:$AM$24 )</f>
        <v>7</v>
      </c>
      <c r="K25" t="e">
        <f>RANK(K24,$B$24:$AM$24 )</f>
        <v>#N/A</v>
      </c>
      <c r="L25">
        <f>RANK(L24,$B$24:$AM$24 )</f>
        <v>6</v>
      </c>
      <c r="M25" t="e">
        <f>RANK(M24,$B$24:$AM$24 )</f>
        <v>#N/A</v>
      </c>
      <c r="N25">
        <f>RANK(N24,$B$24:$AM$24 )</f>
        <v>3</v>
      </c>
      <c r="O25" t="e">
        <f>RANK(O24,$B$24:$AM$24 )</f>
        <v>#N/A</v>
      </c>
      <c r="P25">
        <f>RANK(P24,$B$24:$AM$24 )</f>
        <v>1</v>
      </c>
      <c r="Q25" t="e">
        <f>RANK(Q24,$B$24:$AM$24 )</f>
        <v>#N/A</v>
      </c>
      <c r="R25">
        <f>RANK(R24,$B$24:$AM$24 )</f>
        <v>10</v>
      </c>
      <c r="S25" t="e">
        <f>RANK(S24,$B$24:$AM$24 )</f>
        <v>#N/A</v>
      </c>
      <c r="T25">
        <f>RANK(T24,$B$24:$AM$24 )</f>
        <v>4</v>
      </c>
      <c r="U25" t="e">
        <f>RANK(U24,$B$24:$AM$24 )</f>
        <v>#N/A</v>
      </c>
      <c r="V25">
        <f>RANK(V24,$B$24:$AM$24 )</f>
        <v>9</v>
      </c>
      <c r="W25" t="e">
        <f>RANK(W24,$B$24:$AM$24 )</f>
        <v>#N/A</v>
      </c>
      <c r="X25">
        <f>RANK(X24,$B$24:$AM$24 )</f>
        <v>12</v>
      </c>
      <c r="Y25" t="e">
        <f>RANK(Y24,$B$24:$AM$24 )</f>
        <v>#N/A</v>
      </c>
      <c r="Z25" s="19"/>
      <c r="AA25" s="19"/>
      <c r="AH25" s="19"/>
      <c r="AI25" s="19"/>
    </row>
    <row r="26" spans="1:56" ht="21.75" customHeight="1" x14ac:dyDescent="0.3">
      <c r="A26" s="4" t="s">
        <v>23</v>
      </c>
      <c r="B26" s="2"/>
      <c r="C26" s="2"/>
      <c r="D26" s="2"/>
      <c r="E26" s="2"/>
      <c r="F26" s="14"/>
      <c r="G26" s="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6"/>
    </row>
    <row r="27" spans="1:56" ht="21.75" customHeight="1" x14ac:dyDescent="0.3">
      <c r="AO27" s="18"/>
      <c r="AP27" s="18"/>
      <c r="AS27" s="18"/>
      <c r="AT27" s="18"/>
    </row>
    <row r="28" spans="1:56" x14ac:dyDescent="0.3">
      <c r="D28" s="10"/>
      <c r="E28" s="10"/>
      <c r="AP28" s="18"/>
      <c r="AT28" s="1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35F8467955F449B8D9308F8A9DEAF6" ma:contentTypeVersion="18" ma:contentTypeDescription="Een nieuw document maken." ma:contentTypeScope="" ma:versionID="2b46f7d8c59da24d3be41dbeefebcf1c">
  <xsd:schema xmlns:xsd="http://www.w3.org/2001/XMLSchema" xmlns:xs="http://www.w3.org/2001/XMLSchema" xmlns:p="http://schemas.microsoft.com/office/2006/metadata/properties" xmlns:ns2="c0d9623f-3979-4f47-9cd1-326ec96ac579" xmlns:ns3="8a7406c5-6b74-46b9-87eb-e4f18f863643" targetNamespace="http://schemas.microsoft.com/office/2006/metadata/properties" ma:root="true" ma:fieldsID="f217e3d1e6d419395dccaff7010328eb" ns2:_="" ns3:_="">
    <xsd:import namespace="c0d9623f-3979-4f47-9cd1-326ec96ac579"/>
    <xsd:import namespace="8a7406c5-6b74-46b9-87eb-e4f18f863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9623f-3979-4f47-9cd1-326ec96ac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30a569fd-64e6-4cdd-9d69-b5c1cd7ab0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406c5-6b74-46b9-87eb-e4f18f8636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3cf177-2a8f-4a5b-8bfc-745ef0067366}" ma:internalName="TaxCatchAll" ma:showField="CatchAllData" ma:web="8a7406c5-6b74-46b9-87eb-e4f18f863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406c5-6b74-46b9-87eb-e4f18f863643" xsi:nil="true"/>
    <lcf76f155ced4ddcb4097134ff3c332f xmlns="c0d9623f-3979-4f47-9cd1-326ec96ac5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9E593E-BE12-4B65-A5ED-C0134EE5D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9623f-3979-4f47-9cd1-326ec96ac579"/>
    <ds:schemaRef ds:uri="8a7406c5-6b74-46b9-87eb-e4f18f863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BF0F1E-CC29-4456-9135-C24CDD859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D55AB-E9FA-419B-B63F-BA1C27A4FE75}">
  <ds:schemaRefs>
    <ds:schemaRef ds:uri="http://schemas.microsoft.com/office/2006/metadata/properties"/>
    <ds:schemaRef ds:uri="http://schemas.microsoft.com/office/infopath/2007/PartnerControls"/>
    <ds:schemaRef ds:uri="8a7406c5-6b74-46b9-87eb-e4f18f863643"/>
    <ds:schemaRef ds:uri="c0d9623f-3979-4f47-9cd1-326ec96ac5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</dc:creator>
  <cp:lastModifiedBy>Wout Laarakkers</cp:lastModifiedBy>
  <dcterms:created xsi:type="dcterms:W3CDTF">2015-06-05T18:17:20Z</dcterms:created>
  <dcterms:modified xsi:type="dcterms:W3CDTF">2026-04-19T14:42:41Z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0x0101006F35F8467955F449B8D9308F8A9DEAF6</vt:lpwstr>
  </property>
</Properties>
</file>